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F29"/>
  <c r="E29"/>
  <c r="E31" s="1"/>
</calcChain>
</file>

<file path=xl/sharedStrings.xml><?xml version="1.0" encoding="utf-8"?>
<sst xmlns="http://schemas.openxmlformats.org/spreadsheetml/2006/main" count="32" uniqueCount="32">
  <si>
    <t>Наименование хозяйств</t>
  </si>
  <si>
    <t>план</t>
  </si>
  <si>
    <t>ООО "Агропродукт"</t>
  </si>
  <si>
    <t>ООО "Агрофирма "Рубеж"</t>
  </si>
  <si>
    <t>ООО "Агрофирма Простор"</t>
  </si>
  <si>
    <t>ООО "Адженда"</t>
  </si>
  <si>
    <t>ООО"Краснореченское"</t>
  </si>
  <si>
    <t>ООО "Вектор"</t>
  </si>
  <si>
    <t>ООО "Заречное"</t>
  </si>
  <si>
    <t>ООО "Золотой колос Поволжья"</t>
  </si>
  <si>
    <t>ООО "Любицкое"</t>
  </si>
  <si>
    <t>ООО"Освобождение"</t>
  </si>
  <si>
    <t>ООО "Преображенское"</t>
  </si>
  <si>
    <t>ООО "ТД и К"</t>
  </si>
  <si>
    <t>СА «Камеликская»</t>
  </si>
  <si>
    <t>СПК "Боброво-Гайский"</t>
  </si>
  <si>
    <t>СХА  "Колос"</t>
  </si>
  <si>
    <t>СХА «Калинино»</t>
  </si>
  <si>
    <t>СХА «Урожай»</t>
  </si>
  <si>
    <t>ФГУП Россельхозакадемии «Солянское»</t>
  </si>
  <si>
    <t>Итого по коллективным</t>
  </si>
  <si>
    <t>Итого по КфХ</t>
  </si>
  <si>
    <t>Всего по району</t>
  </si>
  <si>
    <t>на  1 октября 2017 года.</t>
  </si>
  <si>
    <t>на 1 октября 2017 года</t>
  </si>
  <si>
    <t xml:space="preserve">Н.Ф. Чугунов </t>
  </si>
  <si>
    <t>Старший инспектор УСХ</t>
  </si>
  <si>
    <t>Зерновые, зернобобовые - всего</t>
  </si>
  <si>
    <t>обмолочено (га)</t>
  </si>
  <si>
    <t>валовой сбор (тонн)</t>
  </si>
  <si>
    <t>урожайность  (ц/га)</t>
  </si>
  <si>
    <r>
      <t>Итоги работы сельскохозяйственных предприятий и крестьянско</t>
    </r>
    <r>
      <rPr>
        <sz val="14"/>
        <color theme="1"/>
        <rFont val="Times New Roman"/>
        <family val="1"/>
        <charset val="204"/>
      </rPr>
      <t>-</t>
    </r>
    <r>
      <rPr>
        <b/>
        <sz val="14"/>
        <color theme="1"/>
        <rFont val="Times New Roman"/>
        <family val="1"/>
        <charset val="204"/>
      </rPr>
      <t>фермерских хозяйств Пугачевского района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</si>
</sst>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_ ;[Red]\-0\ "/>
    <numFmt numFmtId="166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49" fontId="2" fillId="9" borderId="3" xfId="4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0" fontId="4" fillId="8" borderId="3" xfId="0" quotePrefix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5" fontId="4" fillId="10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165" fontId="4" fillId="3" borderId="5" xfId="1" applyNumberFormat="1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9" borderId="6" xfId="4" applyNumberFormat="1" applyFont="1" applyFill="1" applyBorder="1" applyAlignment="1">
      <alignment horizontal="center" vertical="center" wrapText="1"/>
    </xf>
    <xf numFmtId="49" fontId="2" fillId="9" borderId="7" xfId="4" applyNumberFormat="1" applyFont="1" applyFill="1" applyBorder="1" applyAlignment="1">
      <alignment horizontal="center" vertical="center" wrapText="1"/>
    </xf>
    <xf numFmtId="49" fontId="2" fillId="9" borderId="9" xfId="4" applyNumberFormat="1" applyFont="1" applyFill="1" applyBorder="1" applyAlignment="1">
      <alignment horizontal="center" vertical="center" wrapText="1"/>
    </xf>
    <xf numFmtId="49" fontId="2" fillId="9" borderId="1" xfId="4" applyNumberFormat="1" applyFont="1" applyFill="1" applyBorder="1" applyAlignment="1">
      <alignment horizontal="center" vertical="center" wrapText="1"/>
    </xf>
    <xf numFmtId="49" fontId="2" fillId="9" borderId="8" xfId="4" applyNumberFormat="1" applyFont="1" applyFill="1" applyBorder="1" applyAlignment="1">
      <alignment horizontal="center" vertical="center" wrapText="1"/>
    </xf>
    <xf numFmtId="49" fontId="2" fillId="5" borderId="3" xfId="4" applyNumberFormat="1" applyFont="1" applyFill="1" applyBorder="1" applyAlignment="1">
      <alignment horizontal="center" vertical="center" wrapText="1"/>
    </xf>
    <xf numFmtId="49" fontId="3" fillId="9" borderId="1" xfId="3" applyNumberFormat="1" applyFont="1" applyFill="1" applyBorder="1" applyAlignment="1">
      <alignment horizontal="center" vertical="center" wrapText="1"/>
    </xf>
    <xf numFmtId="49" fontId="3" fillId="9" borderId="8" xfId="3" applyNumberFormat="1" applyFont="1" applyFill="1" applyBorder="1" applyAlignment="1">
      <alignment horizontal="center" vertical="center" wrapText="1"/>
    </xf>
    <xf numFmtId="49" fontId="3" fillId="9" borderId="2" xfId="3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35"/>
  <sheetViews>
    <sheetView tabSelected="1" workbookViewId="0">
      <selection activeCell="H3" sqref="H3"/>
    </sheetView>
  </sheetViews>
  <sheetFormatPr defaultRowHeight="15"/>
  <cols>
    <col min="1" max="1" width="1.28515625" customWidth="1"/>
    <col min="2" max="2" width="0.140625" customWidth="1"/>
    <col min="3" max="3" width="32.7109375" customWidth="1"/>
    <col min="4" max="4" width="9.85546875" customWidth="1"/>
    <col min="5" max="5" width="14.85546875" customWidth="1"/>
    <col min="6" max="6" width="16.5703125" customWidth="1"/>
    <col min="7" max="7" width="19.42578125" customWidth="1"/>
  </cols>
  <sheetData>
    <row r="3" spans="2:15" ht="42" customHeight="1">
      <c r="B3" s="16"/>
      <c r="C3" s="25" t="s">
        <v>31</v>
      </c>
      <c r="D3" s="26"/>
      <c r="E3" s="26"/>
      <c r="F3" s="26"/>
      <c r="G3" s="26"/>
      <c r="H3" s="16"/>
      <c r="I3" s="16"/>
      <c r="J3" s="16"/>
      <c r="K3" s="16"/>
      <c r="L3" s="15"/>
      <c r="M3" s="15"/>
      <c r="N3" s="15"/>
      <c r="O3" s="15"/>
    </row>
    <row r="4" spans="2:15" ht="20.25" customHeight="1">
      <c r="B4" s="16" t="s">
        <v>23</v>
      </c>
      <c r="C4" s="27" t="s">
        <v>24</v>
      </c>
      <c r="D4" s="28"/>
      <c r="E4" s="28"/>
      <c r="F4" s="28"/>
      <c r="G4" s="28"/>
      <c r="H4" s="16"/>
      <c r="I4" s="16"/>
      <c r="J4" s="16"/>
      <c r="K4" s="16"/>
      <c r="L4" s="15"/>
      <c r="M4" s="15"/>
      <c r="N4" s="15"/>
      <c r="O4" s="15"/>
    </row>
    <row r="5" spans="2:15">
      <c r="E5" s="41"/>
      <c r="F5" s="41"/>
      <c r="G5" s="41"/>
      <c r="H5" s="41"/>
      <c r="I5" s="41"/>
    </row>
    <row r="6" spans="2:15" ht="2.25" customHeight="1">
      <c r="E6" s="41"/>
      <c r="F6" s="41"/>
      <c r="G6" s="41"/>
      <c r="H6" s="41"/>
      <c r="I6" s="41"/>
    </row>
    <row r="7" spans="2:15" ht="19.5">
      <c r="C7" s="34" t="s">
        <v>0</v>
      </c>
      <c r="D7" s="29" t="s">
        <v>27</v>
      </c>
      <c r="E7" s="30"/>
      <c r="F7" s="30"/>
      <c r="G7" s="31"/>
    </row>
    <row r="8" spans="2:15">
      <c r="C8" s="34"/>
      <c r="D8" s="32" t="s">
        <v>1</v>
      </c>
      <c r="E8" s="35" t="s">
        <v>28</v>
      </c>
      <c r="F8" s="38" t="s">
        <v>29</v>
      </c>
      <c r="G8" s="38" t="s">
        <v>30</v>
      </c>
    </row>
    <row r="9" spans="2:15">
      <c r="C9" s="34"/>
      <c r="D9" s="33"/>
      <c r="E9" s="36"/>
      <c r="F9" s="39"/>
      <c r="G9" s="39"/>
    </row>
    <row r="10" spans="2:15" ht="19.5">
      <c r="C10" s="34"/>
      <c r="D10" s="1"/>
      <c r="E10" s="37"/>
      <c r="F10" s="40"/>
      <c r="G10" s="40"/>
    </row>
    <row r="11" spans="2:15" ht="18.75">
      <c r="C11" s="2" t="s">
        <v>2</v>
      </c>
      <c r="D11" s="6">
        <v>2901</v>
      </c>
      <c r="E11" s="3">
        <v>2901</v>
      </c>
      <c r="F11" s="3">
        <v>10174.5</v>
      </c>
      <c r="G11" s="4">
        <v>35.072388831437436</v>
      </c>
    </row>
    <row r="12" spans="2:15" ht="37.5">
      <c r="C12" s="5" t="s">
        <v>3</v>
      </c>
      <c r="D12" s="6">
        <v>23007</v>
      </c>
      <c r="E12" s="3">
        <v>23007</v>
      </c>
      <c r="F12" s="3">
        <v>61140</v>
      </c>
      <c r="G12" s="4">
        <v>26.574520798017996</v>
      </c>
    </row>
    <row r="13" spans="2:15" ht="37.5">
      <c r="C13" s="2" t="s">
        <v>4</v>
      </c>
      <c r="D13" s="6">
        <v>840</v>
      </c>
      <c r="E13" s="3">
        <v>840</v>
      </c>
      <c r="F13" s="3">
        <v>2855</v>
      </c>
      <c r="G13" s="4">
        <v>33.988095238095241</v>
      </c>
    </row>
    <row r="14" spans="2:15" ht="26.25" customHeight="1">
      <c r="C14" s="5" t="s">
        <v>5</v>
      </c>
      <c r="D14" s="6">
        <v>1250</v>
      </c>
      <c r="E14" s="3">
        <v>1250</v>
      </c>
      <c r="F14" s="3">
        <v>4600</v>
      </c>
      <c r="G14" s="4">
        <v>36.800000000000004</v>
      </c>
      <c r="K14" s="16"/>
    </row>
    <row r="15" spans="2:15" ht="37.5">
      <c r="C15" s="2" t="s">
        <v>6</v>
      </c>
      <c r="D15" s="6">
        <v>3285</v>
      </c>
      <c r="E15" s="3">
        <v>3285</v>
      </c>
      <c r="F15" s="3">
        <v>8082</v>
      </c>
      <c r="G15" s="4">
        <v>24.602739726027394</v>
      </c>
    </row>
    <row r="16" spans="2:15" ht="26.25" customHeight="1">
      <c r="C16" s="5" t="s">
        <v>7</v>
      </c>
      <c r="D16" s="6">
        <v>2271</v>
      </c>
      <c r="E16" s="3">
        <v>2197</v>
      </c>
      <c r="F16" s="3">
        <v>4311</v>
      </c>
      <c r="G16" s="4">
        <v>19.622212107419209</v>
      </c>
    </row>
    <row r="17" spans="3:7" ht="25.5" customHeight="1">
      <c r="C17" s="2" t="s">
        <v>8</v>
      </c>
      <c r="D17" s="6">
        <v>1587</v>
      </c>
      <c r="E17" s="3">
        <v>1587</v>
      </c>
      <c r="F17" s="3">
        <v>3633</v>
      </c>
      <c r="G17" s="4">
        <v>22.892249527410208</v>
      </c>
    </row>
    <row r="18" spans="3:7" ht="37.5">
      <c r="C18" s="5" t="s">
        <v>9</v>
      </c>
      <c r="D18" s="6">
        <v>5662</v>
      </c>
      <c r="E18" s="3">
        <v>5562</v>
      </c>
      <c r="F18" s="3">
        <v>23322</v>
      </c>
      <c r="G18" s="4">
        <v>41.930960086299891</v>
      </c>
    </row>
    <row r="19" spans="3:7" ht="18.75">
      <c r="C19" s="2" t="s">
        <v>10</v>
      </c>
      <c r="D19" s="6">
        <v>4013</v>
      </c>
      <c r="E19" s="3">
        <v>4013</v>
      </c>
      <c r="F19" s="3">
        <v>9920</v>
      </c>
      <c r="G19" s="4">
        <v>24.719661101420382</v>
      </c>
    </row>
    <row r="20" spans="3:7" ht="18.75">
      <c r="C20" s="5" t="s">
        <v>11</v>
      </c>
      <c r="D20" s="6">
        <v>723</v>
      </c>
      <c r="E20" s="3">
        <v>723</v>
      </c>
      <c r="F20" s="3">
        <v>1782</v>
      </c>
      <c r="G20" s="4">
        <v>24.647302904564317</v>
      </c>
    </row>
    <row r="21" spans="3:7" ht="30" customHeight="1">
      <c r="C21" s="2" t="s">
        <v>12</v>
      </c>
      <c r="D21" s="6">
        <v>3465</v>
      </c>
      <c r="E21" s="3">
        <v>3465</v>
      </c>
      <c r="F21" s="3">
        <v>11025</v>
      </c>
      <c r="G21" s="4">
        <v>31.818181818181817</v>
      </c>
    </row>
    <row r="22" spans="3:7" ht="26.25" customHeight="1">
      <c r="C22" s="5" t="s">
        <v>13</v>
      </c>
      <c r="D22" s="6">
        <v>939</v>
      </c>
      <c r="E22" s="3">
        <v>939</v>
      </c>
      <c r="F22" s="3">
        <v>2491</v>
      </c>
      <c r="G22" s="18">
        <v>26.5</v>
      </c>
    </row>
    <row r="23" spans="3:7" ht="27" customHeight="1">
      <c r="C23" s="7" t="s">
        <v>14</v>
      </c>
      <c r="D23" s="6">
        <v>1310</v>
      </c>
      <c r="E23" s="3">
        <v>1310</v>
      </c>
      <c r="F23" s="3">
        <v>3817</v>
      </c>
      <c r="G23" s="4">
        <v>29.137404580152673</v>
      </c>
    </row>
    <row r="24" spans="3:7" ht="37.5">
      <c r="C24" s="2" t="s">
        <v>15</v>
      </c>
      <c r="D24" s="6">
        <v>2046</v>
      </c>
      <c r="E24" s="3">
        <v>2046</v>
      </c>
      <c r="F24" s="3">
        <v>4627</v>
      </c>
      <c r="G24" s="4">
        <v>22.614858260019552</v>
      </c>
    </row>
    <row r="25" spans="3:7" ht="18.75">
      <c r="C25" s="5" t="s">
        <v>16</v>
      </c>
      <c r="D25" s="6">
        <v>747</v>
      </c>
      <c r="E25" s="3">
        <v>747</v>
      </c>
      <c r="F25" s="3">
        <v>2438</v>
      </c>
      <c r="G25" s="4">
        <v>32.637215528781795</v>
      </c>
    </row>
    <row r="26" spans="3:7" ht="18.75">
      <c r="C26" s="5" t="s">
        <v>17</v>
      </c>
      <c r="D26" s="6">
        <v>4189</v>
      </c>
      <c r="E26" s="3">
        <v>3985</v>
      </c>
      <c r="F26" s="3">
        <v>9529</v>
      </c>
      <c r="G26" s="4">
        <v>23.912170639899625</v>
      </c>
    </row>
    <row r="27" spans="3:7" ht="18.75">
      <c r="C27" s="5" t="s">
        <v>18</v>
      </c>
      <c r="D27" s="6">
        <v>5230</v>
      </c>
      <c r="E27" s="3">
        <v>5230</v>
      </c>
      <c r="F27" s="3">
        <v>12448</v>
      </c>
      <c r="G27" s="4">
        <v>23.801147227533459</v>
      </c>
    </row>
    <row r="28" spans="3:7" ht="56.25">
      <c r="C28" s="5" t="s">
        <v>19</v>
      </c>
      <c r="D28" s="6">
        <v>4107</v>
      </c>
      <c r="E28" s="3">
        <v>4107</v>
      </c>
      <c r="F28" s="3">
        <v>13055</v>
      </c>
      <c r="G28" s="4">
        <v>31.787192598003408</v>
      </c>
    </row>
    <row r="29" spans="3:7" ht="18.75">
      <c r="C29" s="8" t="s">
        <v>20</v>
      </c>
      <c r="D29" s="9">
        <v>67572</v>
      </c>
      <c r="E29" s="17">
        <f>SUM(E11:E28)</f>
        <v>67194</v>
      </c>
      <c r="F29" s="17">
        <f>SUM(F11:F28)</f>
        <v>189249.5</v>
      </c>
      <c r="G29" s="10">
        <v>28.563806505169424</v>
      </c>
    </row>
    <row r="30" spans="3:7" ht="18.75">
      <c r="C30" s="11" t="s">
        <v>21</v>
      </c>
      <c r="D30" s="12">
        <v>40583</v>
      </c>
      <c r="E30" s="3">
        <v>40333</v>
      </c>
      <c r="F30" s="19">
        <v>111500</v>
      </c>
      <c r="G30" s="10">
        <v>27.644856569062554</v>
      </c>
    </row>
    <row r="31" spans="3:7" ht="18.75">
      <c r="C31" s="13" t="s">
        <v>22</v>
      </c>
      <c r="D31" s="13">
        <v>113337</v>
      </c>
      <c r="E31" s="14">
        <f>SUM(E29+E30)</f>
        <v>107527</v>
      </c>
      <c r="F31" s="14">
        <f>SUM(F29+F30)</f>
        <v>300749.5</v>
      </c>
      <c r="G31" s="10">
        <v>28.216074980297972</v>
      </c>
    </row>
    <row r="33" spans="3:7">
      <c r="C33" s="23" t="s">
        <v>26</v>
      </c>
      <c r="D33" s="20"/>
      <c r="E33" s="20"/>
      <c r="F33" s="20"/>
      <c r="G33" s="20"/>
    </row>
    <row r="34" spans="3:7">
      <c r="C34" s="24"/>
      <c r="D34" s="20"/>
      <c r="E34" s="20"/>
      <c r="F34" s="20"/>
      <c r="G34" s="22" t="s">
        <v>25</v>
      </c>
    </row>
    <row r="35" spans="3:7">
      <c r="C35" s="21"/>
      <c r="D35" s="21"/>
      <c r="E35" s="21"/>
      <c r="F35" s="21"/>
      <c r="G35" s="21"/>
    </row>
  </sheetData>
  <mergeCells count="10">
    <mergeCell ref="C33:C34"/>
    <mergeCell ref="C3:G3"/>
    <mergeCell ref="C4:G4"/>
    <mergeCell ref="D7:G7"/>
    <mergeCell ref="D8:D9"/>
    <mergeCell ref="C7:C10"/>
    <mergeCell ref="E8:E10"/>
    <mergeCell ref="F8:F10"/>
    <mergeCell ref="G8:G10"/>
    <mergeCell ref="E5:I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Optimus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Максимка</cp:lastModifiedBy>
  <cp:lastPrinted>2017-10-11T11:25:48Z</cp:lastPrinted>
  <dcterms:created xsi:type="dcterms:W3CDTF">2017-10-11T10:28:06Z</dcterms:created>
  <dcterms:modified xsi:type="dcterms:W3CDTF">2017-10-11T11:50:12Z</dcterms:modified>
</cp:coreProperties>
</file>